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firstSheet="1" activeTab="1"/>
  </bookViews>
  <sheets>
    <sheet name="testületi" sheetId="1" r:id="rId1"/>
    <sheet name="Tartalék" sheetId="2" r:id="rId2"/>
  </sheets>
  <externalReferences>
    <externalReference r:id="rId5"/>
  </externalReferences>
  <definedNames>
    <definedName name="_xlnm.Print_Area" localSheetId="1">'Tartalék'!$A$3:$C$34</definedName>
  </definedNames>
  <calcPr fullCalcOnLoad="1"/>
</workbook>
</file>

<file path=xl/sharedStrings.xml><?xml version="1.0" encoding="utf-8"?>
<sst xmlns="http://schemas.openxmlformats.org/spreadsheetml/2006/main" count="48" uniqueCount="39">
  <si>
    <t>Megjegyzés</t>
  </si>
  <si>
    <t>Bevételek</t>
  </si>
  <si>
    <t>Kiadások</t>
  </si>
  <si>
    <t>Szervezet</t>
  </si>
  <si>
    <t>Megnevezés</t>
  </si>
  <si>
    <t>Jogcím</t>
  </si>
  <si>
    <t>Testületi döntés</t>
  </si>
  <si>
    <t>ÖNK</t>
  </si>
  <si>
    <t>K513</t>
  </si>
  <si>
    <t>Tartalék</t>
  </si>
  <si>
    <t>Összesen</t>
  </si>
  <si>
    <t>Dologi kiadások</t>
  </si>
  <si>
    <t>K3</t>
  </si>
  <si>
    <t>Általános tartalék</t>
  </si>
  <si>
    <t>I.</t>
  </si>
  <si>
    <t>II.</t>
  </si>
  <si>
    <t>Céltartalék</t>
  </si>
  <si>
    <t>Tartalék összesen</t>
  </si>
  <si>
    <t>Eredeti előirányzat</t>
  </si>
  <si>
    <t>Előjegyzett, folymatban lévő pályázatok, projektek</t>
  </si>
  <si>
    <t>2015 évi OEP támogatás maradvány</t>
  </si>
  <si>
    <t>Szabad általános tartalék</t>
  </si>
  <si>
    <t>2017. évi előirányzat</t>
  </si>
  <si>
    <t>2016 évi OEP támogatás maradvány</t>
  </si>
  <si>
    <t>2017.04.12-i módosítás (2016. évi  maradvány)</t>
  </si>
  <si>
    <t>48/2017.(VII.27.) Kt.sz.hat. Szociális tűzifa önrész</t>
  </si>
  <si>
    <t>49/2017.(VII.27.) Kt.sz.hat. Települési Arculati Kézikönyv,  főépítészi munkavégzés</t>
  </si>
  <si>
    <t>49/2017.(VII.27.) Kt.sz.hat. Települési Arculati Kézikönyv,  főépítészi munkavégzés feladatellátáshoz kapcsolódó állami támogatás beérkezéséig</t>
  </si>
  <si>
    <t>támogatás beérkezésekor visszvezetni</t>
  </si>
  <si>
    <t>Állami támogatások</t>
  </si>
  <si>
    <t>2015 évi KEOP elszámolás</t>
  </si>
  <si>
    <t>Működési többlet bevételek</t>
  </si>
  <si>
    <t xml:space="preserve">2017.09.26-i módosítás </t>
  </si>
  <si>
    <t>2015,2016 évi OEP maradvány Egészségház felújításhoz</t>
  </si>
  <si>
    <t>Pályázati önrészek biztosításának rendezése (Egészésgház)</t>
  </si>
  <si>
    <t>Sportöltöző felújítás pótmunkák</t>
  </si>
  <si>
    <t>Működési többletbevételek</t>
  </si>
  <si>
    <t>2017.11.21-i módosítás</t>
  </si>
  <si>
    <t xml:space="preserve">Természetbeni Erzsébet utalvány 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</si>
</sst>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7"/>
      <name val="Arial"/>
      <family val="2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wrapText="1"/>
    </xf>
    <xf numFmtId="3" fontId="1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wrapText="1"/>
    </xf>
    <xf numFmtId="3" fontId="3" fillId="33" borderId="14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9" fillId="33" borderId="13" xfId="0" applyFont="1" applyFill="1" applyBorder="1" applyAlignment="1">
      <alignment horizontal="left" indent="6"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12" fillId="34" borderId="0" xfId="0" applyFont="1" applyFill="1" applyAlignment="1">
      <alignment wrapText="1"/>
    </xf>
    <xf numFmtId="0" fontId="2" fillId="33" borderId="13" xfId="0" applyFont="1" applyFill="1" applyBorder="1" applyAlignment="1">
      <alignment wrapText="1"/>
    </xf>
    <xf numFmtId="0" fontId="13" fillId="33" borderId="18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1" fillId="33" borderId="13" xfId="0" applyFont="1" applyFill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A\2017%20PILISSZENTL&#193;SZL&#211;\2017%20k&#246;lt&#233;sgvet&#233;s\EI%20m&#243;dos&#237;t&#225;sok\1%20m&#243;dos&#237;t&#225;s\20170412%20%201.%20ei%20m&#243;d%202%20verzi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ületi"/>
      <sheetName val="állami"/>
      <sheetName val="intézményi"/>
      <sheetName val="egyéb"/>
      <sheetName val="maradvány"/>
      <sheetName val="maradvbány kimutatás"/>
      <sheetName val="Polg. m"/>
      <sheetName val="Tartalék"/>
      <sheetName val="FŐSZÁMOK"/>
    </sheetNames>
    <sheetDataSet>
      <sheetData sheetId="4">
        <row r="21">
          <cell r="D21">
            <v>1702823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8515625" style="0" customWidth="1"/>
    <col min="2" max="2" width="29.7109375" style="0" customWidth="1"/>
    <col min="3" max="3" width="12.00390625" style="0" customWidth="1"/>
    <col min="4" max="4" width="11.00390625" style="0" customWidth="1"/>
    <col min="6" max="6" width="18.00390625" style="0" customWidth="1"/>
  </cols>
  <sheetData>
    <row r="2" ht="12.75">
      <c r="A2" t="s">
        <v>6</v>
      </c>
    </row>
    <row r="4" spans="1:6" ht="15" customHeight="1">
      <c r="A4" s="9" t="s">
        <v>5</v>
      </c>
      <c r="B4" s="10" t="s">
        <v>4</v>
      </c>
      <c r="C4" s="9" t="s">
        <v>1</v>
      </c>
      <c r="D4" s="10" t="s">
        <v>2</v>
      </c>
      <c r="E4" s="9" t="s">
        <v>3</v>
      </c>
      <c r="F4" s="11" t="s">
        <v>0</v>
      </c>
    </row>
    <row r="5" spans="1:6" s="1" customFormat="1" ht="13.5">
      <c r="A5" s="13">
        <v>1</v>
      </c>
      <c r="B5" s="18"/>
      <c r="C5" s="19"/>
      <c r="D5" s="20"/>
      <c r="E5" s="19"/>
      <c r="F5" s="21"/>
    </row>
    <row r="6" spans="1:6" s="6" customFormat="1" ht="12.75">
      <c r="A6" s="7" t="s">
        <v>12</v>
      </c>
      <c r="B6" s="22" t="s">
        <v>11</v>
      </c>
      <c r="C6" s="23"/>
      <c r="D6" s="24"/>
      <c r="E6" s="25" t="s">
        <v>7</v>
      </c>
      <c r="F6" s="26"/>
    </row>
    <row r="7" spans="1:6" ht="12.75">
      <c r="A7" s="7" t="s">
        <v>8</v>
      </c>
      <c r="B7" s="22" t="s">
        <v>9</v>
      </c>
      <c r="C7" s="7"/>
      <c r="D7" s="8"/>
      <c r="E7" s="25" t="s">
        <v>7</v>
      </c>
      <c r="F7" s="12"/>
    </row>
    <row r="8" spans="1:6" ht="12.75">
      <c r="A8" s="7"/>
      <c r="B8" s="22"/>
      <c r="C8" s="7"/>
      <c r="D8" s="8"/>
      <c r="E8" s="25"/>
      <c r="F8" s="12"/>
    </row>
    <row r="9" spans="1:6" s="1" customFormat="1" ht="13.5">
      <c r="A9" s="13">
        <v>2</v>
      </c>
      <c r="B9" s="18"/>
      <c r="C9" s="13"/>
      <c r="D9" s="14"/>
      <c r="E9" s="16"/>
      <c r="F9" s="15"/>
    </row>
    <row r="10" spans="1:6" ht="12.75">
      <c r="A10" s="7" t="s">
        <v>12</v>
      </c>
      <c r="B10" s="27" t="s">
        <v>11</v>
      </c>
      <c r="C10" s="7"/>
      <c r="D10" s="8"/>
      <c r="E10" s="25" t="s">
        <v>7</v>
      </c>
      <c r="F10" s="12"/>
    </row>
    <row r="11" spans="1:6" ht="12.75">
      <c r="A11" s="7" t="s">
        <v>8</v>
      </c>
      <c r="B11" s="22" t="s">
        <v>9</v>
      </c>
      <c r="C11" s="7"/>
      <c r="D11" s="8"/>
      <c r="E11" s="25" t="s">
        <v>7</v>
      </c>
      <c r="F11" s="7"/>
    </row>
    <row r="12" spans="1:6" ht="12.75">
      <c r="A12" s="7"/>
      <c r="B12" s="28"/>
      <c r="C12" s="17"/>
      <c r="D12" s="8"/>
      <c r="E12" s="7"/>
      <c r="F12" s="12"/>
    </row>
    <row r="13" spans="1:6" ht="12.75">
      <c r="A13" s="9"/>
      <c r="B13" s="10" t="s">
        <v>10</v>
      </c>
      <c r="C13" s="9">
        <v>0</v>
      </c>
      <c r="D13" s="29">
        <f>SUM(D6:D12)</f>
        <v>0</v>
      </c>
      <c r="E13" s="9"/>
      <c r="F13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D34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2.7109375" style="0" bestFit="1" customWidth="1"/>
    <col min="2" max="2" width="62.421875" style="0" customWidth="1"/>
    <col min="3" max="3" width="18.421875" style="0" customWidth="1"/>
    <col min="4" max="4" width="16.421875" style="0" hidden="1" customWidth="1"/>
  </cols>
  <sheetData>
    <row r="3" spans="1:3" ht="12.75">
      <c r="A3" s="2"/>
      <c r="B3" s="3" t="s">
        <v>4</v>
      </c>
      <c r="C3" s="4" t="s">
        <v>22</v>
      </c>
    </row>
    <row r="4" spans="1:3" ht="12.75">
      <c r="A4" s="30"/>
      <c r="B4" s="31"/>
      <c r="C4" s="32"/>
    </row>
    <row r="5" spans="1:3" ht="12.75">
      <c r="A5" s="30" t="s">
        <v>14</v>
      </c>
      <c r="B5" s="33" t="s">
        <v>13</v>
      </c>
      <c r="C5" s="34">
        <f>C6+C7+C17+C21</f>
        <v>2312855</v>
      </c>
    </row>
    <row r="6" spans="1:3" ht="12.75">
      <c r="A6" s="30"/>
      <c r="B6" s="31" t="s">
        <v>18</v>
      </c>
      <c r="C6" s="34">
        <v>971779</v>
      </c>
    </row>
    <row r="7" spans="1:3" s="45" customFormat="1" ht="12.75">
      <c r="A7" s="42">
        <v>1</v>
      </c>
      <c r="B7" s="43" t="s">
        <v>24</v>
      </c>
      <c r="C7" s="44">
        <f>'[1]maradvány'!$D$21</f>
        <v>1702823</v>
      </c>
    </row>
    <row r="8" spans="1:3" ht="12.75">
      <c r="A8" s="30"/>
      <c r="B8" s="22" t="s">
        <v>25</v>
      </c>
      <c r="C8" s="32">
        <v>-81280</v>
      </c>
    </row>
    <row r="9" spans="1:3" ht="25.5">
      <c r="A9" s="30"/>
      <c r="B9" s="39" t="s">
        <v>26</v>
      </c>
      <c r="C9" s="32">
        <v>-500000</v>
      </c>
    </row>
    <row r="10" spans="1:4" ht="25.5" customHeight="1">
      <c r="A10" s="30"/>
      <c r="B10" s="39" t="s">
        <v>27</v>
      </c>
      <c r="C10" s="32">
        <v>-1000000</v>
      </c>
      <c r="D10" s="40" t="s">
        <v>28</v>
      </c>
    </row>
    <row r="11" spans="1:3" ht="12.75">
      <c r="A11" s="30"/>
      <c r="B11" s="39" t="s">
        <v>29</v>
      </c>
      <c r="C11" s="32">
        <v>689230</v>
      </c>
    </row>
    <row r="12" spans="1:3" ht="12.75">
      <c r="A12" s="30"/>
      <c r="B12" s="41" t="s">
        <v>30</v>
      </c>
      <c r="C12" s="32">
        <v>2222500</v>
      </c>
    </row>
    <row r="13" spans="1:3" ht="12.75">
      <c r="A13" s="30"/>
      <c r="B13" s="41" t="s">
        <v>31</v>
      </c>
      <c r="C13" s="32">
        <v>628000</v>
      </c>
    </row>
    <row r="14" spans="1:3" ht="12.75">
      <c r="A14" s="30"/>
      <c r="B14" s="41" t="s">
        <v>34</v>
      </c>
      <c r="C14" s="32">
        <v>-1000719</v>
      </c>
    </row>
    <row r="15" spans="1:3" ht="12.75">
      <c r="A15" s="30"/>
      <c r="B15" s="41" t="s">
        <v>33</v>
      </c>
      <c r="C15" s="32">
        <v>-3034781</v>
      </c>
    </row>
    <row r="16" spans="1:3" ht="12.75">
      <c r="A16" s="30"/>
      <c r="B16" s="41" t="s">
        <v>35</v>
      </c>
      <c r="C16" s="32">
        <v>-329044</v>
      </c>
    </row>
    <row r="17" spans="1:3" s="45" customFormat="1" ht="12.75">
      <c r="A17" s="42">
        <v>2</v>
      </c>
      <c r="B17" s="46" t="s">
        <v>32</v>
      </c>
      <c r="C17" s="44">
        <f>SUM(C8:C16)</f>
        <v>-2406094</v>
      </c>
    </row>
    <row r="18" spans="1:3" s="45" customFormat="1" ht="12.75">
      <c r="A18" s="42"/>
      <c r="B18" s="41" t="s">
        <v>29</v>
      </c>
      <c r="C18" s="32">
        <v>1141347</v>
      </c>
    </row>
    <row r="19" spans="1:3" s="45" customFormat="1" ht="12.75">
      <c r="A19" s="42"/>
      <c r="B19" s="41" t="s">
        <v>38</v>
      </c>
      <c r="C19" s="32">
        <v>78000</v>
      </c>
    </row>
    <row r="20" spans="1:3" s="45" customFormat="1" ht="12.75">
      <c r="A20" s="42"/>
      <c r="B20" s="41" t="s">
        <v>36</v>
      </c>
      <c r="C20" s="32">
        <v>825000</v>
      </c>
    </row>
    <row r="21" spans="1:3" s="45" customFormat="1" ht="12.75">
      <c r="A21" s="42">
        <v>3</v>
      </c>
      <c r="B21" s="46" t="s">
        <v>37</v>
      </c>
      <c r="C21" s="44">
        <f>SUM(C18:C20)</f>
        <v>2044347</v>
      </c>
    </row>
    <row r="22" spans="1:3" ht="12.75">
      <c r="A22" s="30"/>
      <c r="B22" s="47" t="s">
        <v>19</v>
      </c>
      <c r="C22" s="34">
        <f>C23+C24</f>
        <v>0</v>
      </c>
    </row>
    <row r="23" spans="1:3" ht="12.75">
      <c r="A23" s="30"/>
      <c r="B23" s="31" t="s">
        <v>20</v>
      </c>
      <c r="C23" s="32">
        <v>0</v>
      </c>
    </row>
    <row r="24" spans="1:3" ht="12.75">
      <c r="A24" s="30"/>
      <c r="B24" s="25" t="s">
        <v>23</v>
      </c>
      <c r="C24" s="35">
        <v>0</v>
      </c>
    </row>
    <row r="25" spans="1:3" ht="12.75">
      <c r="A25" s="36"/>
      <c r="B25" s="33" t="s">
        <v>21</v>
      </c>
      <c r="C25" s="34">
        <f>C5-C22</f>
        <v>2312855</v>
      </c>
    </row>
    <row r="26" spans="1:3" ht="12.75">
      <c r="A26" s="30"/>
      <c r="B26" s="31"/>
      <c r="C26" s="32"/>
    </row>
    <row r="27" spans="1:3" ht="12.75">
      <c r="A27" s="30" t="s">
        <v>15</v>
      </c>
      <c r="B27" s="33" t="s">
        <v>16</v>
      </c>
      <c r="C27" s="32"/>
    </row>
    <row r="28" spans="1:3" ht="12.75">
      <c r="A28" s="30"/>
      <c r="B28" s="33"/>
      <c r="C28" s="32"/>
    </row>
    <row r="29" spans="1:3" ht="12.75">
      <c r="A29" s="30"/>
      <c r="B29" s="37"/>
      <c r="C29" s="32"/>
    </row>
    <row r="30" spans="1:3" ht="12.75">
      <c r="A30" s="30"/>
      <c r="B30" s="37"/>
      <c r="C30" s="32"/>
    </row>
    <row r="31" spans="1:3" ht="12.75">
      <c r="A31" s="30"/>
      <c r="B31" s="37"/>
      <c r="C31" s="32"/>
    </row>
    <row r="32" spans="1:3" ht="12.75">
      <c r="A32" s="30"/>
      <c r="B32" s="37"/>
      <c r="C32" s="32"/>
    </row>
    <row r="33" spans="1:3" ht="12.75">
      <c r="A33" s="30"/>
      <c r="B33" s="38"/>
      <c r="C33" s="32"/>
    </row>
    <row r="34" spans="1:3" ht="13.5" thickBot="1">
      <c r="A34" s="48" t="s">
        <v>17</v>
      </c>
      <c r="B34" s="49"/>
      <c r="C34" s="5">
        <f>C5+C27</f>
        <v>2312855</v>
      </c>
    </row>
  </sheetData>
  <sheetProtection/>
  <mergeCells count="1">
    <mergeCell ref="A34:B34"/>
  </mergeCells>
  <printOptions/>
  <pageMargins left="0.25" right="0.25" top="0.75" bottom="0.75" header="0.3" footer="0.3"/>
  <pageSetup horizontalDpi="600" verticalDpi="600" orientation="portrait" paperSize="9" r:id="rId1"/>
  <headerFooter alignWithMargins="0">
    <oddHeader>&amp;C&amp;"Times New Roman,Félkövér"Általános és céltartalék kimutatása 
2017
&amp;R&amp;"Times New Roman,Normál"&amp;8 5. sz. melléklet
Ft</oddHeader>
    <oddFooter>&amp;L&amp;"Times New Roman,Normál"1. sz. módosítás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tamasa</dc:creator>
  <cp:keywords/>
  <dc:description/>
  <cp:lastModifiedBy>Tamás Attiláné</cp:lastModifiedBy>
  <cp:lastPrinted>2017-11-13T10:33:07Z</cp:lastPrinted>
  <dcterms:created xsi:type="dcterms:W3CDTF">2015-11-06T11:18:48Z</dcterms:created>
  <dcterms:modified xsi:type="dcterms:W3CDTF">2017-11-13T10:45:53Z</dcterms:modified>
  <cp:category/>
  <cp:version/>
  <cp:contentType/>
  <cp:contentStatus/>
</cp:coreProperties>
</file>